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NC\Zamówienia\"/>
    </mc:Choice>
  </mc:AlternateContent>
  <bookViews>
    <workbookView xWindow="0" yWindow="0" windowWidth="24000" windowHeight="9510"/>
  </bookViews>
  <sheets>
    <sheet name="ZAM_LAKIER" sheetId="1" r:id="rId1"/>
  </sheets>
  <definedNames>
    <definedName name="_xlnm.Print_Area" localSheetId="0">ZAM_LAKIER!$A$1:$G$66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C58" i="1"/>
  <c r="B58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F6" i="1"/>
  <c r="F5" i="1"/>
  <c r="F4" i="1"/>
  <c r="E58" i="1" l="1"/>
  <c r="F60" i="1" s="1"/>
</calcChain>
</file>

<file path=xl/sharedStrings.xml><?xml version="1.0" encoding="utf-8"?>
<sst xmlns="http://schemas.openxmlformats.org/spreadsheetml/2006/main" count="45" uniqueCount="45">
  <si>
    <t>ZAMAWIAJĄCY:</t>
  </si>
  <si>
    <t>NUMER WEWNĘTRZNY PRODUCENTA:</t>
  </si>
  <si>
    <t>Nazwa:</t>
  </si>
  <si>
    <t>adres:</t>
  </si>
  <si>
    <t>miejscowość i kod:</t>
  </si>
  <si>
    <t>NIP:</t>
  </si>
  <si>
    <t xml:space="preserve">TELEFON / e-mail: </t>
  </si>
  <si>
    <t>NUMER ZAMÓWIENIA:</t>
  </si>
  <si>
    <t>DATA ZAMÓWIENIA:</t>
  </si>
  <si>
    <t>KOLOR LAKIERU:</t>
  </si>
  <si>
    <t>POŁYSKOWOŚĆ LAKIERU:</t>
  </si>
  <si>
    <t>KOLOR LEWEJ STRONY:</t>
  </si>
  <si>
    <t>TRYB:</t>
  </si>
  <si>
    <t>L.P.</t>
  </si>
  <si>
    <t>WYSOKOŚĆ [mm]</t>
  </si>
  <si>
    <t>SZEROKOŚĆ [mm]</t>
  </si>
  <si>
    <t>ILOŚĆ [szt.]</t>
  </si>
  <si>
    <r>
      <t>m</t>
    </r>
    <r>
      <rPr>
        <b/>
        <vertAlign val="superscript"/>
        <sz val="10"/>
        <rFont val="Arial CE"/>
        <family val="2"/>
        <charset val="238"/>
      </rPr>
      <t>2</t>
    </r>
  </si>
  <si>
    <t>UWAGI</t>
  </si>
  <si>
    <t>RAZEM:</t>
  </si>
  <si>
    <r>
      <t>m</t>
    </r>
    <r>
      <rPr>
        <vertAlign val="superscript"/>
        <sz val="14"/>
        <rFont val="Arial CE"/>
        <family val="2"/>
        <charset val="238"/>
      </rPr>
      <t>2</t>
    </r>
  </si>
  <si>
    <t>Zapakował dnia:___________</t>
  </si>
  <si>
    <t>Ilość paczek:</t>
  </si>
  <si>
    <t>Odebrał dnia:____________________</t>
  </si>
  <si>
    <t>Podpis: _________________</t>
  </si>
  <si>
    <t>_______ szt.</t>
  </si>
  <si>
    <t>podpis: ______________________</t>
  </si>
  <si>
    <t>R0</t>
  </si>
  <si>
    <t>R2</t>
  </si>
  <si>
    <t>R5</t>
  </si>
  <si>
    <t>R8</t>
  </si>
  <si>
    <t>KR</t>
  </si>
  <si>
    <t>F1</t>
  </si>
  <si>
    <t>F2</t>
  </si>
  <si>
    <t>F4</t>
  </si>
  <si>
    <t>F45</t>
  </si>
  <si>
    <t>POŁYSK</t>
  </si>
  <si>
    <t>PÓŁMAT</t>
  </si>
  <si>
    <t>MAT</t>
  </si>
  <si>
    <t>BIAŁY</t>
  </si>
  <si>
    <t>CZARNY</t>
  </si>
  <si>
    <t>NORMALNY</t>
  </si>
  <si>
    <t>EXPRESS</t>
  </si>
  <si>
    <t>PÓŁEXPRESS</t>
  </si>
  <si>
    <t xml:space="preserve"> GRUBOŚĆ 19mm lub inna: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</si>
</sst>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m/yyyy"/>
    <numFmt numFmtId="165" formatCode="#,##0.00\ [$zł-415];[Red]\-#,##0.00\ [$zł-415]"/>
    <numFmt numFmtId="166" formatCode="#,##0\ [$mm-415];[Red]\-#,##0\ [$mm-415]"/>
    <numFmt numFmtId="167" formatCode="0.000"/>
    <numFmt numFmtId="168" formatCode="0.0000"/>
  </numFmts>
  <fonts count="26" x14ac:knownFonts="1">
    <font>
      <sz val="10"/>
      <name val="Arial CE"/>
      <family val="2"/>
      <charset val="238"/>
    </font>
    <font>
      <sz val="10"/>
      <name val="Verdana"/>
      <family val="2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b/>
      <sz val="10"/>
      <name val="Verdana"/>
      <family val="2"/>
      <charset val="1"/>
    </font>
    <font>
      <sz val="24"/>
      <name val="Verdana"/>
      <family val="2"/>
      <charset val="1"/>
    </font>
    <font>
      <sz val="10"/>
      <color indexed="57"/>
      <name val="Arial CE"/>
      <family val="2"/>
      <charset val="238"/>
    </font>
    <font>
      <sz val="8"/>
      <name val="Verdana"/>
      <family val="2"/>
      <charset val="1"/>
    </font>
    <font>
      <b/>
      <sz val="12"/>
      <color indexed="17"/>
      <name val="Arial"/>
      <family val="2"/>
      <charset val="238"/>
    </font>
    <font>
      <b/>
      <sz val="26"/>
      <color indexed="17"/>
      <name val="Arial"/>
      <family val="2"/>
      <charset val="238"/>
    </font>
    <font>
      <sz val="12"/>
      <name val="Verdana"/>
      <family val="2"/>
      <charset val="1"/>
    </font>
    <font>
      <b/>
      <sz val="7"/>
      <color indexed="10"/>
      <name val="Arial"/>
      <family val="2"/>
      <charset val="1"/>
    </font>
    <font>
      <b/>
      <sz val="11"/>
      <name val="Verdana"/>
      <family val="2"/>
      <charset val="1"/>
    </font>
    <font>
      <b/>
      <sz val="7"/>
      <color indexed="10"/>
      <name val="Verdana"/>
      <family val="2"/>
      <charset val="1"/>
    </font>
    <font>
      <sz val="10"/>
      <color indexed="10"/>
      <name val="Verdana"/>
      <family val="2"/>
      <charset val="1"/>
    </font>
    <font>
      <b/>
      <sz val="8"/>
      <name val="Verdana"/>
      <family val="2"/>
      <charset val="1"/>
    </font>
    <font>
      <b/>
      <vertAlign val="superscript"/>
      <sz val="10"/>
      <name val="Arial CE"/>
      <family val="2"/>
      <charset val="238"/>
    </font>
    <font>
      <sz val="11"/>
      <color indexed="10"/>
      <name val="Verdana"/>
      <family val="2"/>
      <charset val="1"/>
    </font>
    <font>
      <u/>
      <sz val="10"/>
      <name val="Verdana"/>
      <family val="2"/>
      <charset val="238"/>
    </font>
    <font>
      <u/>
      <sz val="12"/>
      <name val="Verdana"/>
      <family val="2"/>
      <charset val="238"/>
    </font>
    <font>
      <u/>
      <sz val="11"/>
      <color indexed="10"/>
      <name val="Verdana"/>
      <family val="2"/>
      <charset val="238"/>
    </font>
    <font>
      <sz val="14"/>
      <name val="Verdana"/>
      <family val="2"/>
      <charset val="1"/>
    </font>
    <font>
      <vertAlign val="superscript"/>
      <sz val="14"/>
      <name val="Arial CE"/>
      <family val="2"/>
      <charset val="238"/>
    </font>
    <font>
      <sz val="10"/>
      <color indexed="8"/>
      <name val="Arial CE"/>
      <family val="2"/>
      <charset val="238"/>
    </font>
    <font>
      <sz val="18"/>
      <color indexed="10"/>
      <name val="Arial CE"/>
      <family val="2"/>
      <charset val="238"/>
    </font>
    <font>
      <sz val="9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8"/>
      </top>
      <bottom style="hair">
        <color indexed="9"/>
      </bottom>
      <diagonal/>
    </border>
    <border>
      <left style="hair">
        <color indexed="9"/>
      </left>
      <right style="medium">
        <color indexed="8"/>
      </right>
      <top style="medium">
        <color indexed="8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medium">
        <color indexed="8"/>
      </right>
      <top style="hair">
        <color indexed="9"/>
      </top>
      <bottom style="hair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hair">
        <color indexed="9"/>
      </right>
      <top style="hair">
        <color indexed="9"/>
      </top>
      <bottom style="medium">
        <color indexed="8"/>
      </bottom>
      <diagonal/>
    </border>
    <border>
      <left style="hair">
        <color indexed="9"/>
      </left>
      <right style="medium">
        <color indexed="8"/>
      </right>
      <top style="hair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4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43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thin">
        <color indexed="8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9"/>
      </left>
      <right style="hair">
        <color indexed="9"/>
      </right>
      <top style="thick">
        <color indexed="8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8"/>
      </left>
      <right style="hair">
        <color indexed="9"/>
      </right>
      <top style="hair">
        <color indexed="8"/>
      </top>
      <bottom style="hair">
        <color indexed="9"/>
      </bottom>
      <diagonal/>
    </border>
    <border>
      <left style="hair">
        <color indexed="9"/>
      </left>
      <right style="hair">
        <color indexed="8"/>
      </right>
      <top style="hair">
        <color indexed="8"/>
      </top>
      <bottom style="hair">
        <color indexed="9"/>
      </bottom>
      <diagonal/>
    </border>
    <border>
      <left/>
      <right/>
      <top style="hair">
        <color indexed="8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9"/>
      </bottom>
      <diagonal/>
    </border>
    <border>
      <left style="hair">
        <color indexed="8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8"/>
      </right>
      <top style="hair">
        <color indexed="9"/>
      </top>
      <bottom style="hair">
        <color indexed="9"/>
      </bottom>
      <diagonal/>
    </border>
    <border>
      <left style="hair">
        <color indexed="8"/>
      </left>
      <right style="hair">
        <color indexed="9"/>
      </right>
      <top style="hair">
        <color indexed="9"/>
      </top>
      <bottom style="hair">
        <color indexed="8"/>
      </bottom>
      <diagonal/>
    </border>
    <border>
      <left style="hair">
        <color indexed="9"/>
      </left>
      <right style="hair">
        <color indexed="8"/>
      </right>
      <top style="hair">
        <color indexed="9"/>
      </top>
      <bottom style="hair">
        <color indexed="8"/>
      </bottom>
      <diagonal/>
    </border>
    <border>
      <left/>
      <right/>
      <top style="hair">
        <color indexed="9"/>
      </top>
      <bottom style="hair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8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/>
    <xf numFmtId="0" fontId="1" fillId="0" borderId="0" xfId="0" applyFont="1"/>
    <xf numFmtId="0" fontId="1" fillId="4" borderId="5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 shrinkToFit="1"/>
    </xf>
    <xf numFmtId="0" fontId="5" fillId="4" borderId="7" xfId="0" applyFont="1" applyFill="1" applyBorder="1" applyAlignment="1" applyProtection="1">
      <alignment horizontal="center" vertical="top"/>
      <protection hidden="1"/>
    </xf>
    <xf numFmtId="0" fontId="4" fillId="4" borderId="5" xfId="0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/>
    <xf numFmtId="0" fontId="6" fillId="0" borderId="8" xfId="0" applyFont="1" applyBorder="1"/>
    <xf numFmtId="0" fontId="0" fillId="0" borderId="8" xfId="0" applyBorder="1"/>
    <xf numFmtId="0" fontId="1" fillId="0" borderId="3" xfId="0" applyFont="1" applyFill="1" applyBorder="1"/>
    <xf numFmtId="0" fontId="1" fillId="0" borderId="0" xfId="0" applyFont="1" applyFill="1"/>
    <xf numFmtId="0" fontId="7" fillId="4" borderId="5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4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2" fillId="3" borderId="3" xfId="0" applyFont="1" applyFill="1" applyBorder="1" applyAlignment="1"/>
    <xf numFmtId="0" fontId="10" fillId="3" borderId="0" xfId="0" applyFont="1" applyFill="1" applyBorder="1" applyAlignment="1" applyProtection="1">
      <alignment horizontal="right"/>
      <protection hidden="1"/>
    </xf>
    <xf numFmtId="0" fontId="1" fillId="4" borderId="11" xfId="0" applyFont="1" applyFill="1" applyBorder="1" applyAlignment="1" applyProtection="1">
      <alignment horizontal="right" vertical="center" wrapText="1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49" fontId="4" fillId="3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right" vertical="center" wrapText="1"/>
      <protection hidden="1"/>
    </xf>
    <xf numFmtId="0" fontId="1" fillId="4" borderId="16" xfId="0" applyFont="1" applyFill="1" applyBorder="1" applyAlignment="1" applyProtection="1">
      <alignment horizontal="right" vertical="center" wrapText="1"/>
      <protection hidden="1"/>
    </xf>
    <xf numFmtId="164" fontId="12" fillId="3" borderId="13" xfId="0" applyNumberFormat="1" applyFont="1" applyFill="1" applyBorder="1" applyAlignment="1">
      <alignment horizontal="center" vertical="center" shrinkToFit="1"/>
    </xf>
    <xf numFmtId="165" fontId="1" fillId="0" borderId="3" xfId="0" applyNumberFormat="1" applyFont="1" applyFill="1" applyBorder="1"/>
    <xf numFmtId="0" fontId="1" fillId="3" borderId="17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/>
      <protection hidden="1"/>
    </xf>
    <xf numFmtId="0" fontId="4" fillId="3" borderId="13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14" fillId="0" borderId="21" xfId="0" applyFont="1" applyFill="1" applyBorder="1" applyAlignment="1" applyProtection="1">
      <alignment horizontal="right" vertical="center"/>
      <protection hidden="1"/>
    </xf>
    <xf numFmtId="0" fontId="15" fillId="4" borderId="13" xfId="0" applyFont="1" applyFill="1" applyBorder="1" applyAlignment="1" applyProtection="1">
      <alignment horizontal="center"/>
      <protection hidden="1"/>
    </xf>
    <xf numFmtId="0" fontId="15" fillId="4" borderId="13" xfId="0" applyFont="1" applyFill="1" applyBorder="1" applyAlignment="1" applyProtection="1">
      <alignment horizontal="center"/>
      <protection hidden="1"/>
    </xf>
    <xf numFmtId="0" fontId="1" fillId="0" borderId="2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3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167" fontId="17" fillId="4" borderId="13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left" shrinkToFit="1"/>
      <protection locked="0"/>
    </xf>
    <xf numFmtId="0" fontId="1" fillId="0" borderId="22" xfId="0" applyFont="1" applyBorder="1"/>
    <xf numFmtId="0" fontId="1" fillId="0" borderId="3" xfId="0" applyFont="1" applyBorder="1" applyAlignment="1">
      <alignment horizontal="center"/>
    </xf>
    <xf numFmtId="0" fontId="10" fillId="0" borderId="13" xfId="0" applyFont="1" applyBorder="1" applyAlignment="1" applyProtection="1">
      <alignment horizontal="left" shrinkToFit="1"/>
      <protection locked="0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167" fontId="20" fillId="4" borderId="13" xfId="0" applyNumberFormat="1" applyFont="1" applyFill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left" shrinkToFit="1"/>
      <protection locked="0"/>
    </xf>
    <xf numFmtId="0" fontId="18" fillId="0" borderId="22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 applyProtection="1"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protection hidden="1"/>
    </xf>
    <xf numFmtId="0" fontId="21" fillId="4" borderId="25" xfId="0" applyFont="1" applyFill="1" applyBorder="1" applyAlignment="1" applyProtection="1">
      <alignment horizontal="center"/>
      <protection hidden="1"/>
    </xf>
    <xf numFmtId="0" fontId="21" fillId="4" borderId="24" xfId="0" applyFont="1" applyFill="1" applyBorder="1" applyAlignment="1" applyProtection="1">
      <alignment horizontal="center"/>
      <protection hidden="1"/>
    </xf>
    <xf numFmtId="168" fontId="21" fillId="4" borderId="24" xfId="0" applyNumberFormat="1" applyFont="1" applyFill="1" applyBorder="1" applyAlignment="1" applyProtection="1">
      <alignment horizontal="right"/>
      <protection hidden="1"/>
    </xf>
    <xf numFmtId="0" fontId="21" fillId="4" borderId="26" xfId="0" applyFont="1" applyFill="1" applyBorder="1" applyAlignment="1" applyProtection="1">
      <alignment horizontal="left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protection hidden="1"/>
    </xf>
    <xf numFmtId="0" fontId="21" fillId="3" borderId="27" xfId="0" applyFont="1" applyFill="1" applyBorder="1" applyAlignment="1" applyProtection="1">
      <alignment horizontal="center"/>
      <protection hidden="1"/>
    </xf>
    <xf numFmtId="0" fontId="21" fillId="3" borderId="27" xfId="0" applyFont="1" applyFill="1" applyBorder="1" applyAlignment="1" applyProtection="1">
      <alignment horizontal="right"/>
      <protection hidden="1"/>
    </xf>
    <xf numFmtId="0" fontId="21" fillId="3" borderId="27" xfId="0" applyFont="1" applyFill="1" applyBorder="1" applyAlignment="1" applyProtection="1">
      <protection hidden="1"/>
    </xf>
    <xf numFmtId="0" fontId="10" fillId="0" borderId="27" xfId="0" applyFont="1" applyBorder="1" applyAlignment="1" applyProtection="1">
      <alignment horizontal="right"/>
      <protection hidden="1"/>
    </xf>
    <xf numFmtId="0" fontId="21" fillId="3" borderId="27" xfId="0" applyFont="1" applyFill="1" applyBorder="1" applyAlignment="1" applyProtection="1">
      <alignment horizontal="left"/>
      <protection hidden="1"/>
    </xf>
    <xf numFmtId="0" fontId="1" fillId="0" borderId="28" xfId="0" applyFont="1" applyBorder="1" applyProtection="1"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25" fillId="0" borderId="29" xfId="0" applyFont="1" applyBorder="1" applyAlignment="1">
      <alignment horizontal="left" indent="1"/>
    </xf>
    <xf numFmtId="0" fontId="25" fillId="0" borderId="30" xfId="0" applyFont="1" applyBorder="1" applyAlignment="1">
      <alignment horizontal="left" indent="1"/>
    </xf>
    <xf numFmtId="0" fontId="25" fillId="0" borderId="31" xfId="0" applyFont="1" applyBorder="1" applyAlignment="1"/>
    <xf numFmtId="0" fontId="25" fillId="0" borderId="32" xfId="0" applyFont="1" applyBorder="1" applyAlignment="1">
      <alignment horizontal="left" indent="1"/>
    </xf>
    <xf numFmtId="0" fontId="1" fillId="0" borderId="33" xfId="0" applyFont="1" applyBorder="1" applyProtection="1"/>
    <xf numFmtId="0" fontId="25" fillId="0" borderId="33" xfId="0" applyFont="1" applyBorder="1" applyAlignment="1">
      <alignment horizontal="left" indent="1"/>
    </xf>
    <xf numFmtId="0" fontId="25" fillId="0" borderId="34" xfId="0" applyFont="1" applyBorder="1" applyAlignment="1">
      <alignment horizontal="left" indent="1"/>
    </xf>
    <xf numFmtId="0" fontId="25" fillId="0" borderId="17" xfId="0" applyFont="1" applyBorder="1" applyAlignment="1"/>
    <xf numFmtId="0" fontId="25" fillId="0" borderId="33" xfId="0" applyFont="1" applyBorder="1" applyAlignment="1" applyProtection="1">
      <alignment horizontal="left" indent="1"/>
      <protection hidden="1"/>
    </xf>
    <xf numFmtId="0" fontId="25" fillId="0" borderId="3" xfId="0" applyFont="1" applyBorder="1" applyAlignment="1">
      <alignment horizontal="left" indent="1"/>
    </xf>
    <xf numFmtId="0" fontId="25" fillId="0" borderId="17" xfId="0" applyFont="1" applyBorder="1" applyAlignment="1">
      <alignment horizontal="right"/>
    </xf>
    <xf numFmtId="0" fontId="25" fillId="0" borderId="35" xfId="0" applyFont="1" applyBorder="1" applyAlignment="1">
      <alignment horizontal="left" indent="1"/>
    </xf>
    <xf numFmtId="0" fontId="25" fillId="0" borderId="36" xfId="0" applyFont="1" applyBorder="1" applyAlignment="1">
      <alignment horizontal="left" indent="1"/>
    </xf>
    <xf numFmtId="0" fontId="25" fillId="0" borderId="37" xfId="0" applyFont="1" applyBorder="1" applyAlignment="1"/>
    <xf numFmtId="0" fontId="25" fillId="0" borderId="35" xfId="0" applyFont="1" applyBorder="1" applyAlignment="1" applyProtection="1">
      <alignment horizontal="left" indent="1"/>
      <protection hidden="1"/>
    </xf>
    <xf numFmtId="0" fontId="25" fillId="0" borderId="38" xfId="0" applyFont="1" applyBorder="1" applyAlignment="1">
      <alignment horizontal="left" indent="1"/>
    </xf>
    <xf numFmtId="0" fontId="1" fillId="0" borderId="32" xfId="0" applyFont="1" applyBorder="1" applyAlignment="1">
      <alignment horizontal="center"/>
    </xf>
    <xf numFmtId="0" fontId="1" fillId="0" borderId="3" xfId="0" applyFont="1" applyBorder="1" applyProtection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</cellXfs>
  <cellStyles count="2">
    <cellStyle name="Bez tytułu4" xfId="1"/>
    <cellStyle name="Normalny" xfId="0" builtinId="0"/>
  </cellStyles>
  <dxfs count="3">
    <dxf>
      <font>
        <b val="0"/>
        <condense val="0"/>
        <extend val="0"/>
        <sz val="10"/>
        <color indexed="8"/>
      </font>
    </dxf>
    <dxf>
      <font>
        <b val="0"/>
        <condense val="0"/>
        <extend val="0"/>
        <sz val="10"/>
        <color indexed="8"/>
      </font>
    </dxf>
    <dxf>
      <font>
        <b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6"/>
  <sheetViews>
    <sheetView tabSelected="1" zoomScale="110" zoomScaleNormal="110" workbookViewId="0">
      <selection activeCell="J14" sqref="J13:J14"/>
    </sheetView>
  </sheetViews>
  <sheetFormatPr defaultColWidth="9" defaultRowHeight="14.25" x14ac:dyDescent="0.2"/>
  <cols>
    <col min="1" max="1" width="4.140625" style="112" customWidth="1"/>
    <col min="2" max="2" width="16.5703125" style="114" customWidth="1"/>
    <col min="3" max="3" width="16.28515625" style="113" customWidth="1"/>
    <col min="4" max="4" width="12.42578125" style="113" customWidth="1"/>
    <col min="5" max="5" width="7.42578125" style="113" customWidth="1"/>
    <col min="6" max="6" width="13.140625" style="113" customWidth="1"/>
    <col min="7" max="7" width="22.5703125" style="113" customWidth="1"/>
    <col min="8" max="8" width="15.7109375" style="5" customWidth="1"/>
    <col min="9" max="23" width="9" style="5"/>
    <col min="24" max="16384" width="9" style="6"/>
  </cols>
  <sheetData>
    <row r="1" spans="1:23" ht="14.1" customHeight="1" x14ac:dyDescent="0.2">
      <c r="A1" s="1" t="s">
        <v>0</v>
      </c>
      <c r="B1" s="1"/>
      <c r="C1" s="1"/>
      <c r="D1" s="2"/>
      <c r="E1" s="3"/>
      <c r="F1" s="4" t="s">
        <v>1</v>
      </c>
      <c r="G1" s="4"/>
    </row>
    <row r="2" spans="1:23" ht="14.1" customHeight="1" thickBot="1" x14ac:dyDescent="0.25">
      <c r="A2" s="7"/>
      <c r="B2" s="8" t="s">
        <v>2</v>
      </c>
      <c r="C2" s="9"/>
      <c r="D2" s="9"/>
      <c r="E2" s="3"/>
      <c r="F2" s="10"/>
      <c r="G2" s="10"/>
    </row>
    <row r="3" spans="1:23" ht="19.5" customHeight="1" thickBot="1" x14ac:dyDescent="0.25">
      <c r="A3" s="11"/>
      <c r="B3" s="12" t="s">
        <v>3</v>
      </c>
      <c r="C3" s="13"/>
      <c r="D3" s="13"/>
      <c r="E3" s="3"/>
      <c r="F3" s="10"/>
      <c r="G3" s="10"/>
    </row>
    <row r="4" spans="1:23" s="20" customFormat="1" ht="18.75" customHeight="1" x14ac:dyDescent="0.2">
      <c r="A4" s="14"/>
      <c r="B4" s="12" t="s">
        <v>4</v>
      </c>
      <c r="C4" s="15"/>
      <c r="D4" s="15"/>
      <c r="E4" s="16"/>
      <c r="F4" s="17" t="str">
        <f>IF(OR(F14="EXPRESS",F14="EKSPRES",F14="EKSPRESS",F14="EXPRES",F14="PÓŁEXPRESS",F14="PÓŁEKSPRES",F14="PÓŁEKSPRESS",F14="PÓŁEXPRES",F14="POLEXPRESS",F14="POLEKSPRES",F14="POLEKSPRESS",F14="POLEXPRES",F14="NORMALNY"),"Termin realizacji:"," ")</f>
        <v xml:space="preserve"> </v>
      </c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s="20" customFormat="1" ht="17.25" customHeight="1" x14ac:dyDescent="0.5">
      <c r="A5" s="21"/>
      <c r="B5" s="12" t="s">
        <v>5</v>
      </c>
      <c r="C5" s="15"/>
      <c r="D5" s="15"/>
      <c r="E5" s="16"/>
      <c r="F5" s="22" t="str">
        <f>IF(OR(F14="EXPRESS",F14="EKSPRES",F14="EKSPRESS",F14="EXPRES"),"EXPRESS  +50%",IF(OR(F14="POLEXPRESS",F14="POLEKSPRESS",F14="PÓŁEXPRESS",F14="PÓŁEKSPRESS",F14="POLEXPRES",F14="POLEKSPRES",F14="PÓŁEXPRES",F14="PÓŁEKSPRES"),"PÓŁEXPRESS    +25%",IF(F14="NORMALNY","NORMALNY"," ")))</f>
        <v xml:space="preserve"> </v>
      </c>
      <c r="G5" s="2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28" customFormat="1" ht="14.25" customHeight="1" thickBot="1" x14ac:dyDescent="0.3">
      <c r="A6" s="24" t="s">
        <v>6</v>
      </c>
      <c r="B6" s="24"/>
      <c r="C6" s="25"/>
      <c r="D6" s="25"/>
      <c r="E6" s="16"/>
      <c r="F6" s="26" t="str">
        <f>IF(OR(F14="EXPRESS",F14="EKSPRES",F14="EKSPRESS",F14="EXPRES"),F9+7,IF(OR(F14="POLEXPRESS",F14="POLEKSPRESS",F14="PÓŁEXPRESS",F14="PÓŁEKSPRESS",F14="POLEXPRES",F14="POLEKSPRES",F14="PÓŁEXPRES",F14="PÓŁEKSPRES"),F9+14,IF(F14="NORMALNY",F9+31," ")))</f>
        <v xml:space="preserve"> 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0" customFormat="1" ht="10.5" customHeight="1" x14ac:dyDescent="0.2">
      <c r="A7" s="29"/>
      <c r="B7" s="30"/>
      <c r="C7" s="31"/>
      <c r="D7" s="31"/>
      <c r="E7" s="16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8.600000000000001" customHeight="1" x14ac:dyDescent="0.2">
      <c r="A8" s="32"/>
      <c r="B8" s="33"/>
      <c r="C8" s="34" t="s">
        <v>7</v>
      </c>
      <c r="D8" s="34"/>
      <c r="E8" s="34"/>
      <c r="F8" s="35"/>
      <c r="G8" s="36"/>
    </row>
    <row r="9" spans="1:23" s="20" customFormat="1" ht="18.600000000000001" customHeight="1" x14ac:dyDescent="0.2">
      <c r="A9" s="37"/>
      <c r="B9" s="38"/>
      <c r="C9" s="39" t="s">
        <v>8</v>
      </c>
      <c r="D9" s="39"/>
      <c r="E9" s="39"/>
      <c r="F9" s="40"/>
      <c r="G9" s="36"/>
      <c r="H9" s="4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8.600000000000001" customHeight="1" x14ac:dyDescent="0.2">
      <c r="A10" s="42"/>
      <c r="B10" s="38"/>
      <c r="C10" s="43" t="s">
        <v>9</v>
      </c>
      <c r="D10" s="43"/>
      <c r="E10" s="43"/>
      <c r="F10" s="44"/>
      <c r="G10" s="45"/>
    </row>
    <row r="11" spans="1:23" s="20" customFormat="1" ht="18.600000000000001" customHeight="1" x14ac:dyDescent="0.2">
      <c r="A11" s="46"/>
      <c r="B11" s="38"/>
      <c r="C11" s="43" t="s">
        <v>10</v>
      </c>
      <c r="D11" s="43"/>
      <c r="E11" s="43"/>
      <c r="F11" s="47"/>
      <c r="G11" s="48"/>
      <c r="H11" s="4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8.600000000000001" customHeight="1" x14ac:dyDescent="0.2">
      <c r="A12" s="42"/>
      <c r="B12" s="38"/>
      <c r="C12" s="43" t="s">
        <v>44</v>
      </c>
      <c r="D12" s="43"/>
      <c r="E12" s="43"/>
      <c r="F12" s="50"/>
      <c r="G12" s="48"/>
    </row>
    <row r="13" spans="1:23" ht="18.600000000000001" customHeight="1" x14ac:dyDescent="0.2">
      <c r="A13" s="42"/>
      <c r="B13" s="38"/>
      <c r="C13" s="43" t="s">
        <v>11</v>
      </c>
      <c r="D13" s="43"/>
      <c r="E13" s="43"/>
      <c r="F13" s="47"/>
      <c r="G13" s="36"/>
    </row>
    <row r="14" spans="1:23" ht="18.600000000000001" customHeight="1" x14ac:dyDescent="0.2">
      <c r="A14" s="42"/>
      <c r="B14" s="51"/>
      <c r="C14" s="34" t="s">
        <v>12</v>
      </c>
      <c r="D14" s="34"/>
      <c r="E14" s="34"/>
      <c r="F14" s="47"/>
      <c r="G14" s="36"/>
    </row>
    <row r="15" spans="1:23" ht="14.45" customHeight="1" x14ac:dyDescent="0.2">
      <c r="A15" s="52"/>
      <c r="B15" s="53"/>
      <c r="C15" s="53"/>
      <c r="D15" s="53"/>
      <c r="E15" s="53"/>
      <c r="F15" s="53"/>
      <c r="G15" s="54"/>
    </row>
    <row r="16" spans="1:23" s="59" customFormat="1" ht="14.25" customHeight="1" x14ac:dyDescent="0.2">
      <c r="A16" s="55" t="s">
        <v>13</v>
      </c>
      <c r="B16" s="55" t="s">
        <v>14</v>
      </c>
      <c r="C16" s="55" t="s">
        <v>15</v>
      </c>
      <c r="D16" s="55" t="s">
        <v>16</v>
      </c>
      <c r="E16" s="55" t="s">
        <v>17</v>
      </c>
      <c r="F16" s="56" t="s">
        <v>18</v>
      </c>
      <c r="G16" s="56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8" ht="14.85" customHeight="1" x14ac:dyDescent="0.2">
      <c r="A17" s="60">
        <v>1</v>
      </c>
      <c r="B17" s="61"/>
      <c r="C17" s="61"/>
      <c r="D17" s="61"/>
      <c r="E17" s="62">
        <f t="shared" ref="E17:E40" si="0">B17*C17*D17/1000000</f>
        <v>0</v>
      </c>
      <c r="F17" s="63"/>
      <c r="G17" s="63"/>
      <c r="H17" s="64"/>
    </row>
    <row r="18" spans="1:8" ht="14.85" customHeight="1" x14ac:dyDescent="0.2">
      <c r="A18" s="60">
        <v>2</v>
      </c>
      <c r="B18" s="61"/>
      <c r="C18" s="61"/>
      <c r="D18" s="61"/>
      <c r="E18" s="62">
        <f t="shared" si="0"/>
        <v>0</v>
      </c>
      <c r="F18" s="63"/>
      <c r="G18" s="63"/>
      <c r="H18" s="64"/>
    </row>
    <row r="19" spans="1:8" ht="14.85" customHeight="1" x14ac:dyDescent="0.2">
      <c r="A19" s="60">
        <v>3</v>
      </c>
      <c r="B19" s="61"/>
      <c r="C19" s="61"/>
      <c r="D19" s="61"/>
      <c r="E19" s="62">
        <f t="shared" si="0"/>
        <v>0</v>
      </c>
      <c r="F19" s="63"/>
      <c r="G19" s="63"/>
      <c r="H19" s="64"/>
    </row>
    <row r="20" spans="1:8" ht="14.85" customHeight="1" x14ac:dyDescent="0.2">
      <c r="A20" s="60">
        <v>4</v>
      </c>
      <c r="B20" s="61"/>
      <c r="C20" s="61"/>
      <c r="D20" s="61"/>
      <c r="E20" s="62">
        <f t="shared" si="0"/>
        <v>0</v>
      </c>
      <c r="F20" s="63"/>
      <c r="G20" s="63"/>
      <c r="H20" s="64"/>
    </row>
    <row r="21" spans="1:8" ht="14.85" customHeight="1" x14ac:dyDescent="0.2">
      <c r="A21" s="60">
        <v>5</v>
      </c>
      <c r="B21" s="61"/>
      <c r="C21" s="61"/>
      <c r="D21" s="61"/>
      <c r="E21" s="62">
        <f t="shared" si="0"/>
        <v>0</v>
      </c>
      <c r="F21" s="63"/>
      <c r="G21" s="63"/>
      <c r="H21" s="64"/>
    </row>
    <row r="22" spans="1:8" ht="14.85" customHeight="1" x14ac:dyDescent="0.2">
      <c r="A22" s="60">
        <v>6</v>
      </c>
      <c r="B22" s="61"/>
      <c r="C22" s="61"/>
      <c r="D22" s="61"/>
      <c r="E22" s="62">
        <f t="shared" si="0"/>
        <v>0</v>
      </c>
      <c r="F22" s="63"/>
      <c r="G22" s="63"/>
      <c r="H22" s="64"/>
    </row>
    <row r="23" spans="1:8" ht="14.85" customHeight="1" x14ac:dyDescent="0.2">
      <c r="A23" s="60">
        <v>7</v>
      </c>
      <c r="B23" s="61"/>
      <c r="C23" s="61"/>
      <c r="D23" s="61"/>
      <c r="E23" s="62">
        <f t="shared" si="0"/>
        <v>0</v>
      </c>
      <c r="F23" s="63"/>
      <c r="G23" s="63"/>
      <c r="H23" s="64"/>
    </row>
    <row r="24" spans="1:8" ht="14.85" customHeight="1" x14ac:dyDescent="0.2">
      <c r="A24" s="60">
        <v>8</v>
      </c>
      <c r="B24" s="61"/>
      <c r="C24" s="61"/>
      <c r="D24" s="61"/>
      <c r="E24" s="62">
        <f t="shared" si="0"/>
        <v>0</v>
      </c>
      <c r="F24" s="63"/>
      <c r="G24" s="63"/>
      <c r="H24" s="64"/>
    </row>
    <row r="25" spans="1:8" ht="14.85" customHeight="1" x14ac:dyDescent="0.2">
      <c r="A25" s="60">
        <v>9</v>
      </c>
      <c r="B25" s="61"/>
      <c r="C25" s="61"/>
      <c r="D25" s="61"/>
      <c r="E25" s="62">
        <f t="shared" si="0"/>
        <v>0</v>
      </c>
      <c r="F25" s="63"/>
      <c r="G25" s="63"/>
      <c r="H25" s="64"/>
    </row>
    <row r="26" spans="1:8" ht="14.85" customHeight="1" x14ac:dyDescent="0.2">
      <c r="A26" s="60">
        <v>10</v>
      </c>
      <c r="B26" s="61"/>
      <c r="C26" s="61"/>
      <c r="D26" s="61"/>
      <c r="E26" s="62">
        <f t="shared" si="0"/>
        <v>0</v>
      </c>
      <c r="F26" s="63"/>
      <c r="G26" s="63"/>
      <c r="H26" s="64"/>
    </row>
    <row r="27" spans="1:8" ht="14.85" customHeight="1" x14ac:dyDescent="0.2">
      <c r="A27" s="60">
        <v>11</v>
      </c>
      <c r="B27" s="61"/>
      <c r="C27" s="61"/>
      <c r="D27" s="61"/>
      <c r="E27" s="62">
        <f t="shared" si="0"/>
        <v>0</v>
      </c>
      <c r="F27" s="63"/>
      <c r="G27" s="63"/>
      <c r="H27" s="64"/>
    </row>
    <row r="28" spans="1:8" ht="14.85" customHeight="1" x14ac:dyDescent="0.2">
      <c r="A28" s="60">
        <v>12</v>
      </c>
      <c r="B28" s="61"/>
      <c r="C28" s="61"/>
      <c r="D28" s="61"/>
      <c r="E28" s="62">
        <f t="shared" si="0"/>
        <v>0</v>
      </c>
      <c r="F28" s="63"/>
      <c r="G28" s="63"/>
      <c r="H28" s="64"/>
    </row>
    <row r="29" spans="1:8" ht="14.85" customHeight="1" x14ac:dyDescent="0.2">
      <c r="A29" s="60">
        <v>13</v>
      </c>
      <c r="B29" s="61"/>
      <c r="C29" s="61"/>
      <c r="D29" s="61"/>
      <c r="E29" s="62">
        <f t="shared" si="0"/>
        <v>0</v>
      </c>
      <c r="F29" s="63"/>
      <c r="G29" s="63"/>
      <c r="H29" s="64"/>
    </row>
    <row r="30" spans="1:8" ht="14.85" customHeight="1" x14ac:dyDescent="0.2">
      <c r="A30" s="60">
        <v>14</v>
      </c>
      <c r="B30" s="61"/>
      <c r="C30" s="61"/>
      <c r="D30" s="61"/>
      <c r="E30" s="62">
        <f t="shared" si="0"/>
        <v>0</v>
      </c>
      <c r="F30" s="63"/>
      <c r="G30" s="63"/>
      <c r="H30" s="64"/>
    </row>
    <row r="31" spans="1:8" ht="14.85" customHeight="1" x14ac:dyDescent="0.2">
      <c r="A31" s="60">
        <v>15</v>
      </c>
      <c r="B31" s="61"/>
      <c r="C31" s="61"/>
      <c r="D31" s="61"/>
      <c r="E31" s="62">
        <f t="shared" si="0"/>
        <v>0</v>
      </c>
      <c r="F31" s="63"/>
      <c r="G31" s="63"/>
      <c r="H31" s="64"/>
    </row>
    <row r="32" spans="1:8" ht="14.85" customHeight="1" x14ac:dyDescent="0.2">
      <c r="A32" s="60">
        <v>16</v>
      </c>
      <c r="B32" s="61"/>
      <c r="C32" s="61"/>
      <c r="D32" s="61"/>
      <c r="E32" s="62">
        <f t="shared" si="0"/>
        <v>0</v>
      </c>
      <c r="F32" s="63"/>
      <c r="G32" s="63"/>
      <c r="H32" s="64"/>
    </row>
    <row r="33" spans="1:33" ht="14.85" customHeight="1" x14ac:dyDescent="0.2">
      <c r="A33" s="60">
        <v>17</v>
      </c>
      <c r="B33" s="61"/>
      <c r="C33" s="61"/>
      <c r="D33" s="61"/>
      <c r="E33" s="62">
        <f t="shared" si="0"/>
        <v>0</v>
      </c>
      <c r="F33" s="63"/>
      <c r="G33" s="63"/>
      <c r="H33" s="64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4.85" customHeight="1" x14ac:dyDescent="0.2">
      <c r="A34" s="60">
        <v>18</v>
      </c>
      <c r="B34" s="61"/>
      <c r="C34" s="61"/>
      <c r="D34" s="61"/>
      <c r="E34" s="62">
        <f t="shared" si="0"/>
        <v>0</v>
      </c>
      <c r="F34" s="63"/>
      <c r="G34" s="63"/>
      <c r="H34" s="64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ht="14.85" customHeight="1" x14ac:dyDescent="0.2">
      <c r="A35" s="60">
        <v>19</v>
      </c>
      <c r="B35" s="61"/>
      <c r="C35" s="61"/>
      <c r="D35" s="61"/>
      <c r="E35" s="62">
        <f t="shared" si="0"/>
        <v>0</v>
      </c>
      <c r="F35" s="63"/>
      <c r="G35" s="63"/>
      <c r="H35" s="64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4.85" customHeight="1" x14ac:dyDescent="0.2">
      <c r="A36" s="60">
        <v>20</v>
      </c>
      <c r="B36" s="61"/>
      <c r="C36" s="61"/>
      <c r="D36" s="61"/>
      <c r="E36" s="62">
        <f t="shared" si="0"/>
        <v>0</v>
      </c>
      <c r="F36" s="63"/>
      <c r="G36" s="63"/>
      <c r="H36" s="64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4.85" customHeight="1" x14ac:dyDescent="0.2">
      <c r="A37" s="60">
        <v>21</v>
      </c>
      <c r="B37" s="61"/>
      <c r="C37" s="61"/>
      <c r="D37" s="61"/>
      <c r="E37" s="62">
        <f t="shared" si="0"/>
        <v>0</v>
      </c>
      <c r="F37" s="63"/>
      <c r="G37" s="63"/>
      <c r="H37" s="64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4.85" customHeight="1" x14ac:dyDescent="0.2">
      <c r="A38" s="60">
        <v>22</v>
      </c>
      <c r="B38" s="61"/>
      <c r="C38" s="61"/>
      <c r="D38" s="61"/>
      <c r="E38" s="62">
        <f t="shared" si="0"/>
        <v>0</v>
      </c>
      <c r="F38" s="63"/>
      <c r="G38" s="63"/>
      <c r="H38" s="64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4.85" customHeight="1" x14ac:dyDescent="0.2">
      <c r="A39" s="60">
        <v>23</v>
      </c>
      <c r="B39" s="61"/>
      <c r="C39" s="61"/>
      <c r="D39" s="61"/>
      <c r="E39" s="62">
        <f t="shared" si="0"/>
        <v>0</v>
      </c>
      <c r="F39" s="63"/>
      <c r="G39" s="63"/>
      <c r="H39" s="64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4.85" customHeight="1" x14ac:dyDescent="0.2">
      <c r="A40" s="60">
        <v>24</v>
      </c>
      <c r="B40" s="61"/>
      <c r="C40" s="61"/>
      <c r="D40" s="61"/>
      <c r="E40" s="62">
        <f t="shared" si="0"/>
        <v>0</v>
      </c>
      <c r="F40" s="63"/>
      <c r="G40" s="63"/>
      <c r="H40" s="64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4.85" customHeight="1" x14ac:dyDescent="0.2">
      <c r="A41" s="60">
        <v>25</v>
      </c>
      <c r="B41" s="61"/>
      <c r="C41" s="61"/>
      <c r="D41" s="61"/>
      <c r="E41" s="62">
        <f>B41*C41*D41/1000000</f>
        <v>0</v>
      </c>
      <c r="F41" s="63"/>
      <c r="G41" s="63"/>
      <c r="H41" s="64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4.85" customHeight="1" x14ac:dyDescent="0.2">
      <c r="A42" s="60">
        <v>26</v>
      </c>
      <c r="B42" s="61"/>
      <c r="C42" s="61"/>
      <c r="D42" s="61"/>
      <c r="E42" s="62"/>
      <c r="F42" s="66"/>
      <c r="G42" s="66"/>
      <c r="H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4.85" customHeight="1" x14ac:dyDescent="0.2">
      <c r="A43" s="60">
        <v>27</v>
      </c>
      <c r="B43" s="61"/>
      <c r="C43" s="61"/>
      <c r="D43" s="61"/>
      <c r="E43" s="62"/>
      <c r="F43" s="66"/>
      <c r="G43" s="66"/>
      <c r="H43" s="64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14.85" customHeight="1" x14ac:dyDescent="0.2">
      <c r="A44" s="60">
        <v>28</v>
      </c>
      <c r="B44" s="61"/>
      <c r="C44" s="61"/>
      <c r="D44" s="61"/>
      <c r="E44" s="62"/>
      <c r="F44" s="66"/>
      <c r="G44" s="66"/>
      <c r="H44" s="64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ht="14.85" customHeight="1" x14ac:dyDescent="0.2">
      <c r="A45" s="60">
        <v>29</v>
      </c>
      <c r="B45" s="61"/>
      <c r="C45" s="61"/>
      <c r="D45" s="61"/>
      <c r="E45" s="62"/>
      <c r="F45" s="66"/>
      <c r="G45" s="66"/>
      <c r="H45" s="64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4.85" customHeight="1" x14ac:dyDescent="0.2">
      <c r="A46" s="60">
        <v>30</v>
      </c>
      <c r="B46" s="61"/>
      <c r="C46" s="61"/>
      <c r="D46" s="61"/>
      <c r="E46" s="62"/>
      <c r="F46" s="66"/>
      <c r="G46" s="66"/>
      <c r="H46" s="64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4.85" customHeight="1" x14ac:dyDescent="0.2">
      <c r="A47" s="60">
        <v>31</v>
      </c>
      <c r="B47" s="61"/>
      <c r="C47" s="61"/>
      <c r="D47" s="61"/>
      <c r="E47" s="62"/>
      <c r="F47" s="66"/>
      <c r="G47" s="66"/>
      <c r="H47" s="64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4.85" customHeight="1" x14ac:dyDescent="0.2">
      <c r="A48" s="60">
        <v>32</v>
      </c>
      <c r="B48" s="61"/>
      <c r="C48" s="61"/>
      <c r="D48" s="61"/>
      <c r="E48" s="62"/>
      <c r="F48" s="66"/>
      <c r="G48" s="66"/>
      <c r="H48" s="64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ht="14.85" customHeight="1" x14ac:dyDescent="0.2">
      <c r="A49" s="60">
        <v>33</v>
      </c>
      <c r="B49" s="61"/>
      <c r="C49" s="61"/>
      <c r="D49" s="61"/>
      <c r="E49" s="62"/>
      <c r="F49" s="66"/>
      <c r="G49" s="66"/>
      <c r="H49" s="64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ht="14.85" customHeight="1" x14ac:dyDescent="0.2">
      <c r="A50" s="60">
        <v>34</v>
      </c>
      <c r="B50" s="61"/>
      <c r="C50" s="61"/>
      <c r="D50" s="61"/>
      <c r="E50" s="62"/>
      <c r="F50" s="66"/>
      <c r="G50" s="66"/>
      <c r="H50" s="64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ht="14.85" customHeight="1" x14ac:dyDescent="0.2">
      <c r="A51" s="60">
        <v>35</v>
      </c>
      <c r="B51" s="61"/>
      <c r="C51" s="61"/>
      <c r="D51" s="61"/>
      <c r="E51" s="62"/>
      <c r="F51" s="66"/>
      <c r="G51" s="66"/>
      <c r="H51" s="64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ht="14.85" customHeight="1" x14ac:dyDescent="0.2">
      <c r="A52" s="60">
        <v>36</v>
      </c>
      <c r="B52" s="61"/>
      <c r="C52" s="61"/>
      <c r="D52" s="61"/>
      <c r="E52" s="62"/>
      <c r="F52" s="66"/>
      <c r="G52" s="66"/>
      <c r="H52" s="64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4.85" customHeight="1" x14ac:dyDescent="0.2">
      <c r="A53" s="60">
        <v>37</v>
      </c>
      <c r="B53" s="61"/>
      <c r="C53" s="61"/>
      <c r="D53" s="61"/>
      <c r="E53" s="62"/>
      <c r="F53" s="66"/>
      <c r="G53" s="66"/>
      <c r="H53" s="64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ht="14.85" customHeight="1" x14ac:dyDescent="0.2">
      <c r="A54" s="60">
        <v>38</v>
      </c>
      <c r="B54" s="61"/>
      <c r="C54" s="61"/>
      <c r="D54" s="61"/>
      <c r="E54" s="62"/>
      <c r="F54" s="66"/>
      <c r="G54" s="66"/>
      <c r="H54" s="64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ht="14.85" customHeight="1" x14ac:dyDescent="0.2">
      <c r="A55" s="60">
        <v>39</v>
      </c>
      <c r="B55" s="61"/>
      <c r="C55" s="61"/>
      <c r="D55" s="61"/>
      <c r="E55" s="62"/>
      <c r="F55" s="66"/>
      <c r="G55" s="66"/>
      <c r="H55" s="64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14.85" customHeight="1" x14ac:dyDescent="0.2">
      <c r="A56" s="60">
        <v>40</v>
      </c>
      <c r="B56" s="61"/>
      <c r="C56" s="61"/>
      <c r="D56" s="61"/>
      <c r="E56" s="62"/>
      <c r="F56" s="66"/>
      <c r="G56" s="66"/>
      <c r="H56" s="64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s="74" customFormat="1" ht="14.85" customHeight="1" x14ac:dyDescent="0.2">
      <c r="A57" s="67"/>
      <c r="B57" s="68"/>
      <c r="C57" s="68"/>
      <c r="D57" s="68"/>
      <c r="E57" s="69"/>
      <c r="F57" s="70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3" ht="14.85" customHeight="1" x14ac:dyDescent="0.2">
      <c r="A58" s="60"/>
      <c r="B58" s="61">
        <f>SUM(B17:B56)</f>
        <v>0</v>
      </c>
      <c r="C58" s="61">
        <f>SUM(C17:C56)</f>
        <v>0</v>
      </c>
      <c r="D58" s="61"/>
      <c r="E58" s="62">
        <f>B58*C58*D58/1000000</f>
        <v>0</v>
      </c>
      <c r="F58" s="63"/>
      <c r="G58" s="63"/>
      <c r="H58" s="64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ht="18.75" customHeight="1" thickBot="1" x14ac:dyDescent="0.25">
      <c r="A59" s="75"/>
      <c r="B59" s="76"/>
      <c r="C59" s="77"/>
      <c r="D59" s="77"/>
      <c r="E59" s="78"/>
      <c r="F59" s="77"/>
      <c r="G59" s="77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s="59" customFormat="1" ht="22.5" thickTop="1" thickBot="1" x14ac:dyDescent="0.3">
      <c r="A60" s="79"/>
      <c r="B60" s="80"/>
      <c r="C60" s="81" t="s">
        <v>19</v>
      </c>
      <c r="D60" s="81" t="str">
        <f>CONCATENATE(SUM(D17:D58)," szt.")</f>
        <v>0 szt.</v>
      </c>
      <c r="E60" s="82"/>
      <c r="F60" s="83" t="str">
        <f>CONCATENATE(SUM(E17:E58),"")</f>
        <v>0</v>
      </c>
      <c r="G60" s="84" t="s">
        <v>20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s="92" customFormat="1" ht="16.5" customHeight="1" thickTop="1" x14ac:dyDescent="0.25">
      <c r="A61" s="85"/>
      <c r="B61" s="86"/>
      <c r="C61" s="87"/>
      <c r="D61" s="88"/>
      <c r="E61" s="89"/>
      <c r="F61" s="90"/>
      <c r="G61" s="91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37.15" customHeight="1" x14ac:dyDescent="0.2">
      <c r="A62" s="93"/>
      <c r="B62" s="93"/>
      <c r="C62" s="93"/>
      <c r="D62" s="93"/>
      <c r="E62" s="93"/>
      <c r="F62" s="93"/>
      <c r="G62" s="93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12.75" x14ac:dyDescent="0.2">
      <c r="A63" s="65"/>
      <c r="B63" s="94" t="s">
        <v>21</v>
      </c>
      <c r="C63" s="95"/>
      <c r="D63" s="96" t="s">
        <v>22</v>
      </c>
      <c r="E63" s="94" t="s">
        <v>23</v>
      </c>
      <c r="F63" s="97"/>
      <c r="G63" s="95"/>
      <c r="H63" s="98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2.75" x14ac:dyDescent="0.2">
      <c r="A64" s="65"/>
      <c r="B64" s="99"/>
      <c r="C64" s="100"/>
      <c r="D64" s="101"/>
      <c r="E64" s="102"/>
      <c r="F64" s="103"/>
      <c r="G64" s="100"/>
      <c r="H64" s="98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2.75" x14ac:dyDescent="0.2">
      <c r="A65" s="65"/>
      <c r="B65" s="102" t="s">
        <v>24</v>
      </c>
      <c r="C65" s="100"/>
      <c r="D65" s="104" t="s">
        <v>25</v>
      </c>
      <c r="E65" s="102" t="s">
        <v>26</v>
      </c>
      <c r="F65" s="103"/>
      <c r="G65" s="100"/>
      <c r="H65" s="98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ht="4.5" customHeight="1" x14ac:dyDescent="0.2">
      <c r="A66" s="65"/>
      <c r="B66" s="105"/>
      <c r="C66" s="106"/>
      <c r="D66" s="107"/>
      <c r="E66" s="108"/>
      <c r="F66" s="109"/>
      <c r="G66" s="106"/>
      <c r="H66" s="98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ht="12.75" x14ac:dyDescent="0.2">
      <c r="A67" s="65"/>
      <c r="B67" s="110"/>
      <c r="C67" s="110"/>
      <c r="D67" s="110"/>
      <c r="E67" s="110"/>
      <c r="F67" s="110"/>
      <c r="G67" s="110"/>
      <c r="H67" s="111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:33" ht="12.75" x14ac:dyDescent="0.2">
      <c r="A68" s="65"/>
      <c r="B68" s="65"/>
      <c r="C68" s="65"/>
      <c r="D68" s="65"/>
      <c r="E68" s="65"/>
      <c r="F68" s="65"/>
      <c r="G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:33" ht="12.75" x14ac:dyDescent="0.2">
      <c r="A69" s="65"/>
      <c r="B69" s="65"/>
      <c r="C69" s="65"/>
      <c r="D69" s="65"/>
      <c r="E69" s="65"/>
      <c r="F69" s="65"/>
      <c r="G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:33" ht="12.75" x14ac:dyDescent="0.2">
      <c r="A70" s="65"/>
      <c r="B70" s="65"/>
      <c r="C70" s="65"/>
      <c r="D70" s="65"/>
      <c r="E70" s="65"/>
      <c r="F70" s="65"/>
      <c r="G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1:33" ht="12.75" x14ac:dyDescent="0.2">
      <c r="A71" s="65"/>
      <c r="B71" s="65"/>
      <c r="C71" s="65"/>
      <c r="D71" s="65"/>
      <c r="E71" s="65"/>
      <c r="F71" s="65"/>
      <c r="G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1:33" ht="12.75" x14ac:dyDescent="0.2">
      <c r="A72" s="65"/>
      <c r="B72" s="65"/>
      <c r="C72" s="65"/>
      <c r="D72" s="65"/>
      <c r="E72" s="65"/>
      <c r="F72" s="65"/>
      <c r="G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:33" ht="12.75" x14ac:dyDescent="0.2">
      <c r="A73" s="65"/>
      <c r="B73" s="65"/>
      <c r="C73" s="65"/>
      <c r="D73" s="65"/>
      <c r="E73" s="65"/>
      <c r="F73" s="65"/>
      <c r="G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:33" ht="12.75" x14ac:dyDescent="0.2">
      <c r="A74" s="65"/>
      <c r="B74" s="65"/>
      <c r="C74" s="65"/>
      <c r="D74" s="65"/>
      <c r="E74" s="65"/>
      <c r="F74" s="65"/>
      <c r="G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1:33" ht="12.75" x14ac:dyDescent="0.2">
      <c r="A75" s="65"/>
      <c r="B75" s="65"/>
      <c r="C75" s="65"/>
      <c r="D75" s="65"/>
      <c r="E75" s="65"/>
      <c r="F75" s="65"/>
      <c r="G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1:33" ht="12.75" x14ac:dyDescent="0.2">
      <c r="A76" s="65"/>
      <c r="B76" s="65"/>
      <c r="C76" s="65"/>
      <c r="D76" s="65"/>
      <c r="E76" s="65"/>
      <c r="F76" s="65"/>
      <c r="G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1:33" ht="12.75" x14ac:dyDescent="0.2">
      <c r="A77" s="65"/>
      <c r="B77" s="65"/>
      <c r="C77" s="65"/>
      <c r="D77" s="65"/>
      <c r="E77" s="65"/>
      <c r="F77" s="65"/>
      <c r="G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1:33" ht="12.75" x14ac:dyDescent="0.2">
      <c r="A78" s="65"/>
      <c r="B78" s="65"/>
      <c r="C78" s="65"/>
      <c r="D78" s="65"/>
      <c r="E78" s="65"/>
      <c r="F78" s="65"/>
      <c r="G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1:33" ht="12.75" x14ac:dyDescent="0.2">
      <c r="A79" s="65"/>
      <c r="B79" s="65"/>
      <c r="C79" s="65"/>
      <c r="D79" s="65"/>
      <c r="E79" s="65"/>
      <c r="F79" s="65"/>
      <c r="G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1:33" ht="12.75" x14ac:dyDescent="0.2">
      <c r="A80" s="65"/>
      <c r="B80" s="65"/>
      <c r="C80" s="65"/>
      <c r="D80" s="65"/>
      <c r="E80" s="65"/>
      <c r="F80" s="65"/>
      <c r="G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spans="1:33" ht="12.75" x14ac:dyDescent="0.2">
      <c r="A81" s="65"/>
      <c r="B81" s="65"/>
      <c r="C81" s="65"/>
      <c r="D81" s="65"/>
      <c r="E81" s="65"/>
      <c r="F81" s="65"/>
      <c r="G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1:33" ht="12.75" x14ac:dyDescent="0.2">
      <c r="A82" s="65"/>
      <c r="B82" s="65"/>
      <c r="C82" s="65"/>
      <c r="D82" s="65"/>
      <c r="E82" s="65"/>
      <c r="F82" s="65"/>
      <c r="G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1:33" ht="12.75" x14ac:dyDescent="0.2">
      <c r="A83" s="65"/>
      <c r="B83" s="65"/>
      <c r="C83" s="65"/>
      <c r="D83" s="65"/>
      <c r="E83" s="65"/>
      <c r="F83" s="65"/>
      <c r="G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1:33" ht="12.75" x14ac:dyDescent="0.2">
      <c r="A84" s="65"/>
      <c r="B84" s="65"/>
      <c r="C84" s="65"/>
      <c r="D84" s="65"/>
      <c r="E84" s="65"/>
      <c r="F84" s="65"/>
      <c r="G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1:33" ht="12.75" x14ac:dyDescent="0.2">
      <c r="A85" s="65"/>
      <c r="B85" s="65"/>
      <c r="C85" s="65"/>
      <c r="D85" s="65"/>
      <c r="E85" s="65"/>
      <c r="F85" s="65"/>
      <c r="G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1:33" ht="12.75" x14ac:dyDescent="0.2">
      <c r="A86" s="65"/>
      <c r="B86" s="65"/>
      <c r="C86" s="65"/>
      <c r="D86" s="65"/>
      <c r="E86" s="65"/>
      <c r="F86" s="65"/>
      <c r="G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1:33" ht="12.75" x14ac:dyDescent="0.2">
      <c r="A87" s="65"/>
      <c r="B87" s="65"/>
      <c r="C87" s="65"/>
      <c r="D87" s="65"/>
      <c r="E87" s="65"/>
      <c r="F87" s="65"/>
      <c r="G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ht="12.75" x14ac:dyDescent="0.2">
      <c r="A88" s="65"/>
      <c r="B88" s="65"/>
      <c r="C88" s="65"/>
      <c r="D88" s="65"/>
      <c r="E88" s="65"/>
      <c r="F88" s="65"/>
      <c r="G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ht="12.75" x14ac:dyDescent="0.2">
      <c r="A89" s="65"/>
      <c r="B89" s="65"/>
      <c r="C89" s="65"/>
      <c r="D89" s="65"/>
      <c r="E89" s="65"/>
      <c r="F89" s="65"/>
      <c r="G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ht="12.75" x14ac:dyDescent="0.2">
      <c r="A90" s="65"/>
      <c r="B90" s="65"/>
      <c r="C90" s="65"/>
      <c r="D90" s="65"/>
      <c r="E90" s="65"/>
      <c r="F90" s="65"/>
      <c r="G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ht="12.75" x14ac:dyDescent="0.2">
      <c r="A91" s="65"/>
      <c r="B91" s="65"/>
      <c r="C91" s="65"/>
      <c r="D91" s="65"/>
      <c r="E91" s="65"/>
      <c r="F91" s="65"/>
      <c r="G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ht="12.75" x14ac:dyDescent="0.2">
      <c r="A92" s="65"/>
      <c r="B92" s="65"/>
      <c r="C92" s="65"/>
      <c r="D92" s="65"/>
      <c r="E92" s="65"/>
      <c r="F92" s="65"/>
      <c r="G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ht="12.75" x14ac:dyDescent="0.2">
      <c r="A93" s="65"/>
      <c r="B93" s="65"/>
      <c r="C93" s="65"/>
      <c r="D93" s="65"/>
      <c r="E93" s="65"/>
      <c r="F93" s="65"/>
      <c r="G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ht="12.75" x14ac:dyDescent="0.2">
      <c r="A94" s="65"/>
      <c r="B94" s="65"/>
      <c r="C94" s="65"/>
      <c r="D94" s="65"/>
      <c r="E94" s="65"/>
      <c r="F94" s="65"/>
      <c r="G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ht="12.75" x14ac:dyDescent="0.2">
      <c r="A95" s="65"/>
      <c r="B95" s="65"/>
      <c r="C95" s="65"/>
      <c r="D95" s="65"/>
      <c r="E95" s="65"/>
      <c r="F95" s="65"/>
      <c r="G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ht="12.75" x14ac:dyDescent="0.2">
      <c r="A96" s="65"/>
      <c r="B96" s="65"/>
      <c r="C96" s="65"/>
      <c r="D96" s="65"/>
      <c r="E96" s="65"/>
      <c r="F96" s="65"/>
      <c r="G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ht="12.75" x14ac:dyDescent="0.2">
      <c r="A97" s="65"/>
      <c r="B97" s="65"/>
      <c r="C97" s="65"/>
      <c r="D97" s="65"/>
      <c r="E97" s="65"/>
      <c r="F97" s="65"/>
      <c r="G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33" ht="12.75" x14ac:dyDescent="0.2">
      <c r="A98" s="65"/>
      <c r="B98" s="65"/>
      <c r="C98" s="65"/>
      <c r="D98" s="65"/>
      <c r="E98" s="65"/>
      <c r="F98" s="65"/>
      <c r="G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1:33" ht="12.75" x14ac:dyDescent="0.2">
      <c r="A99" s="65"/>
      <c r="B99" s="65"/>
      <c r="C99" s="65"/>
      <c r="D99" s="65"/>
      <c r="E99" s="65"/>
      <c r="F99" s="65"/>
      <c r="G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1:33" ht="12.75" x14ac:dyDescent="0.2">
      <c r="A100" s="65"/>
      <c r="B100" s="65"/>
      <c r="C100" s="65"/>
      <c r="D100" s="65"/>
      <c r="E100" s="65"/>
      <c r="F100" s="65"/>
      <c r="G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1:33" ht="12.75" x14ac:dyDescent="0.2">
      <c r="A101" s="65"/>
      <c r="B101" s="65"/>
      <c r="C101" s="65"/>
      <c r="D101" s="65"/>
      <c r="E101" s="65"/>
      <c r="F101" s="65"/>
      <c r="G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1:33" ht="12.75" x14ac:dyDescent="0.2">
      <c r="A102" s="65"/>
      <c r="B102" s="65"/>
      <c r="C102" s="65"/>
      <c r="D102" s="65"/>
      <c r="E102" s="65"/>
      <c r="F102" s="65"/>
      <c r="G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1:33" ht="12.75" x14ac:dyDescent="0.2">
      <c r="A103" s="65"/>
      <c r="B103" s="65"/>
      <c r="C103" s="65"/>
      <c r="D103" s="65"/>
      <c r="E103" s="65"/>
      <c r="F103" s="65"/>
      <c r="G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1:33" ht="12.75" x14ac:dyDescent="0.2">
      <c r="A104" s="65"/>
      <c r="B104" s="65"/>
      <c r="C104" s="65"/>
      <c r="D104" s="65"/>
      <c r="E104" s="65"/>
      <c r="F104" s="65"/>
      <c r="G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1:33" ht="12.75" x14ac:dyDescent="0.2">
      <c r="A105" s="65"/>
      <c r="B105" s="65"/>
      <c r="C105" s="65"/>
      <c r="D105" s="65"/>
      <c r="E105" s="65"/>
      <c r="F105" s="65"/>
      <c r="G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1:33" ht="12.75" x14ac:dyDescent="0.2">
      <c r="A106" s="65"/>
      <c r="B106" s="65"/>
      <c r="C106" s="65"/>
      <c r="D106" s="65"/>
      <c r="E106" s="65"/>
      <c r="F106" s="65"/>
      <c r="G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1:33" ht="12.75" x14ac:dyDescent="0.2">
      <c r="A107" s="65"/>
      <c r="B107" s="65"/>
      <c r="C107" s="65"/>
      <c r="D107" s="65"/>
      <c r="E107" s="65"/>
      <c r="F107" s="65"/>
      <c r="G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1:33" ht="12.75" x14ac:dyDescent="0.2">
      <c r="A108" s="65"/>
      <c r="B108" s="65"/>
      <c r="C108" s="65"/>
      <c r="D108" s="65"/>
      <c r="E108" s="65"/>
      <c r="F108" s="65"/>
      <c r="G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1:33" ht="12.75" x14ac:dyDescent="0.2">
      <c r="A109" s="65"/>
      <c r="B109" s="65"/>
      <c r="C109" s="65"/>
      <c r="D109" s="65"/>
      <c r="E109" s="65"/>
      <c r="F109" s="65"/>
      <c r="G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1:33" ht="12.75" x14ac:dyDescent="0.2">
      <c r="A110" s="65"/>
      <c r="B110" s="65"/>
      <c r="C110" s="65"/>
      <c r="D110" s="65"/>
      <c r="E110" s="65"/>
      <c r="F110" s="65"/>
      <c r="G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1:33" ht="12.75" x14ac:dyDescent="0.2">
      <c r="A111" s="65"/>
      <c r="B111" s="65"/>
      <c r="C111" s="65"/>
      <c r="D111" s="65"/>
      <c r="E111" s="65"/>
      <c r="F111" s="65"/>
      <c r="G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1:33" ht="12.75" x14ac:dyDescent="0.2">
      <c r="A112" s="65"/>
      <c r="B112" s="65"/>
      <c r="C112" s="65"/>
      <c r="D112" s="65"/>
      <c r="E112" s="65"/>
      <c r="F112" s="65"/>
      <c r="G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1:33" ht="12.75" x14ac:dyDescent="0.2">
      <c r="A113" s="65"/>
      <c r="B113" s="65"/>
      <c r="C113" s="65"/>
      <c r="D113" s="65"/>
      <c r="E113" s="65"/>
      <c r="F113" s="65"/>
      <c r="G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1:33" ht="12.75" x14ac:dyDescent="0.2">
      <c r="A114" s="65"/>
      <c r="B114" s="65"/>
      <c r="C114" s="65"/>
      <c r="D114" s="65"/>
      <c r="E114" s="65"/>
      <c r="F114" s="65"/>
      <c r="G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1:33" ht="12.75" x14ac:dyDescent="0.2">
      <c r="A115" s="65"/>
      <c r="B115" s="65"/>
      <c r="C115" s="65"/>
      <c r="D115" s="65"/>
      <c r="E115" s="65"/>
      <c r="F115" s="65"/>
      <c r="G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1:33" ht="12.75" x14ac:dyDescent="0.2">
      <c r="A116" s="65"/>
      <c r="B116" s="65"/>
      <c r="C116" s="65"/>
      <c r="D116" s="65"/>
      <c r="E116" s="65"/>
      <c r="F116" s="65"/>
      <c r="G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1:33" ht="12.75" x14ac:dyDescent="0.2">
      <c r="A117" s="65"/>
      <c r="B117" s="65"/>
      <c r="C117" s="65"/>
      <c r="D117" s="65"/>
      <c r="E117" s="65"/>
      <c r="F117" s="65"/>
      <c r="G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1:33" ht="12.75" x14ac:dyDescent="0.2">
      <c r="A118" s="65"/>
      <c r="B118" s="65"/>
      <c r="C118" s="65"/>
      <c r="D118" s="65"/>
      <c r="E118" s="65"/>
      <c r="F118" s="65"/>
      <c r="G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1:33" ht="12.75" x14ac:dyDescent="0.2">
      <c r="A119" s="65"/>
      <c r="B119" s="65"/>
      <c r="C119" s="65"/>
      <c r="D119" s="65"/>
      <c r="E119" s="65"/>
      <c r="F119" s="65"/>
      <c r="G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1:33" ht="12.75" x14ac:dyDescent="0.2">
      <c r="A120" s="65"/>
      <c r="B120" s="65"/>
      <c r="C120" s="65"/>
      <c r="D120" s="65"/>
      <c r="E120" s="65"/>
      <c r="F120" s="65"/>
      <c r="G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1:33" ht="12.75" x14ac:dyDescent="0.2">
      <c r="A121" s="65"/>
      <c r="B121" s="65"/>
      <c r="C121" s="65"/>
      <c r="D121" s="65"/>
      <c r="E121" s="65"/>
      <c r="F121" s="65"/>
      <c r="G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1:33" ht="12.75" x14ac:dyDescent="0.2">
      <c r="A122" s="65"/>
      <c r="B122" s="65"/>
      <c r="C122" s="65"/>
      <c r="D122" s="65"/>
      <c r="E122" s="65"/>
      <c r="F122" s="65"/>
      <c r="G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1:33" ht="12.75" x14ac:dyDescent="0.2">
      <c r="A123" s="65"/>
      <c r="B123" s="65"/>
      <c r="C123" s="65"/>
      <c r="D123" s="65"/>
      <c r="E123" s="65"/>
      <c r="F123" s="65"/>
      <c r="G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spans="1:33" ht="12.75" x14ac:dyDescent="0.2">
      <c r="A124" s="65"/>
      <c r="B124" s="65"/>
      <c r="C124" s="65"/>
      <c r="D124" s="65"/>
      <c r="E124" s="65"/>
      <c r="F124" s="65"/>
      <c r="G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spans="1:33" ht="12.75" x14ac:dyDescent="0.2">
      <c r="A125" s="65"/>
      <c r="B125" s="65"/>
      <c r="C125" s="65"/>
      <c r="D125" s="65"/>
      <c r="E125" s="65"/>
      <c r="F125" s="65"/>
      <c r="G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spans="1:33" ht="12.75" x14ac:dyDescent="0.2">
      <c r="A126" s="65"/>
      <c r="B126" s="65"/>
      <c r="C126" s="65"/>
      <c r="D126" s="65"/>
      <c r="E126" s="65"/>
      <c r="F126" s="65"/>
      <c r="G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spans="1:33" ht="12.75" x14ac:dyDescent="0.2">
      <c r="A127" s="65"/>
      <c r="B127" s="65"/>
      <c r="C127" s="65"/>
      <c r="D127" s="65"/>
      <c r="E127" s="65"/>
      <c r="F127" s="65"/>
      <c r="G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1:33" ht="12.75" x14ac:dyDescent="0.2">
      <c r="A128" s="65"/>
      <c r="B128" s="65"/>
      <c r="C128" s="65"/>
      <c r="D128" s="65"/>
      <c r="E128" s="65"/>
      <c r="F128" s="65"/>
      <c r="G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1:33" ht="12.75" x14ac:dyDescent="0.2">
      <c r="A129" s="65"/>
      <c r="B129" s="65"/>
      <c r="C129" s="65"/>
      <c r="D129" s="65"/>
      <c r="E129" s="65"/>
      <c r="F129" s="65"/>
      <c r="G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1:33" ht="12.75" x14ac:dyDescent="0.2">
      <c r="A130" s="65"/>
      <c r="B130" s="65"/>
      <c r="C130" s="65"/>
      <c r="D130" s="65"/>
      <c r="E130" s="65"/>
      <c r="F130" s="65"/>
      <c r="G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1:33" ht="12.75" x14ac:dyDescent="0.2">
      <c r="A131" s="65"/>
      <c r="B131" s="65"/>
      <c r="C131" s="65"/>
      <c r="D131" s="65"/>
      <c r="E131" s="65"/>
      <c r="F131" s="65"/>
      <c r="G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1:33" ht="12.75" x14ac:dyDescent="0.2">
      <c r="A132" s="65"/>
      <c r="B132" s="65"/>
      <c r="C132" s="65"/>
      <c r="D132" s="65"/>
      <c r="E132" s="65"/>
      <c r="F132" s="65"/>
      <c r="G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1:33" ht="12.75" x14ac:dyDescent="0.2">
      <c r="A133" s="65"/>
      <c r="B133" s="65"/>
      <c r="C133" s="65"/>
      <c r="D133" s="65"/>
      <c r="E133" s="65"/>
      <c r="F133" s="65"/>
      <c r="G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1:33" ht="12.75" x14ac:dyDescent="0.2">
      <c r="A134" s="65"/>
      <c r="B134" s="65"/>
      <c r="C134" s="65"/>
      <c r="D134" s="65"/>
      <c r="E134" s="65"/>
      <c r="F134" s="65"/>
      <c r="G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1:33" ht="12.75" x14ac:dyDescent="0.2">
      <c r="A135" s="65"/>
      <c r="B135" s="65"/>
      <c r="C135" s="65"/>
      <c r="D135" s="65"/>
      <c r="E135" s="65"/>
      <c r="F135" s="65"/>
      <c r="G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1:33" ht="12.75" x14ac:dyDescent="0.2">
      <c r="A136" s="65"/>
      <c r="B136" s="65"/>
      <c r="C136" s="65"/>
      <c r="D136" s="65"/>
      <c r="E136" s="65"/>
      <c r="F136" s="65"/>
      <c r="G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1:33" ht="12.75" x14ac:dyDescent="0.2">
      <c r="A137" s="65"/>
      <c r="B137" s="65"/>
      <c r="C137" s="65"/>
      <c r="D137" s="65"/>
      <c r="E137" s="65"/>
      <c r="F137" s="65"/>
      <c r="G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1:33" ht="12.75" x14ac:dyDescent="0.2">
      <c r="A138" s="65"/>
      <c r="B138" s="65"/>
      <c r="C138" s="65"/>
      <c r="D138" s="65"/>
      <c r="E138" s="65"/>
      <c r="F138" s="65"/>
      <c r="G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1:33" ht="12.75" x14ac:dyDescent="0.2">
      <c r="A139" s="65"/>
      <c r="B139" s="65"/>
      <c r="C139" s="65"/>
      <c r="D139" s="65"/>
      <c r="E139" s="65"/>
      <c r="F139" s="65"/>
      <c r="G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1:33" ht="12.75" x14ac:dyDescent="0.2">
      <c r="A140" s="65"/>
      <c r="B140" s="65"/>
      <c r="C140" s="65"/>
      <c r="D140" s="65"/>
      <c r="E140" s="65"/>
      <c r="F140" s="65"/>
      <c r="G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spans="1:33" ht="12.75" x14ac:dyDescent="0.2">
      <c r="A141" s="65"/>
      <c r="B141" s="65"/>
      <c r="C141" s="65"/>
      <c r="D141" s="65"/>
      <c r="E141" s="65"/>
      <c r="F141" s="65"/>
      <c r="G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1:33" ht="12.75" x14ac:dyDescent="0.2">
      <c r="A142" s="65"/>
      <c r="B142" s="65"/>
      <c r="C142" s="65"/>
      <c r="D142" s="65"/>
      <c r="E142" s="65"/>
      <c r="F142" s="65"/>
      <c r="G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spans="1:33" ht="12.75" x14ac:dyDescent="0.2">
      <c r="A143" s="65"/>
      <c r="B143" s="65"/>
      <c r="C143" s="65"/>
      <c r="D143" s="65"/>
      <c r="E143" s="65"/>
      <c r="F143" s="65"/>
      <c r="G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1:33" ht="12.75" x14ac:dyDescent="0.2">
      <c r="A144" s="65"/>
      <c r="B144" s="65"/>
      <c r="C144" s="65"/>
      <c r="D144" s="65"/>
      <c r="E144" s="65"/>
      <c r="F144" s="65"/>
      <c r="G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1:33" ht="12.75" x14ac:dyDescent="0.2">
      <c r="A145" s="65"/>
      <c r="B145" s="65"/>
      <c r="C145" s="65"/>
      <c r="D145" s="65"/>
      <c r="E145" s="65"/>
      <c r="F145" s="65"/>
      <c r="G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1:33" ht="12.75" x14ac:dyDescent="0.2">
      <c r="A146" s="65"/>
      <c r="B146" s="65"/>
      <c r="C146" s="65"/>
      <c r="D146" s="65"/>
      <c r="E146" s="65"/>
      <c r="F146" s="65"/>
      <c r="G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1:33" ht="12.75" x14ac:dyDescent="0.2">
      <c r="A147" s="65"/>
      <c r="B147" s="65"/>
      <c r="C147" s="65"/>
      <c r="D147" s="65"/>
      <c r="E147" s="65"/>
      <c r="F147" s="65"/>
      <c r="G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1:33" ht="12.75" x14ac:dyDescent="0.2">
      <c r="A148" s="65"/>
      <c r="B148" s="65"/>
      <c r="C148" s="65"/>
      <c r="D148" s="65"/>
      <c r="E148" s="65"/>
      <c r="F148" s="65"/>
      <c r="G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spans="1:33" ht="12.75" x14ac:dyDescent="0.2">
      <c r="A149" s="65"/>
      <c r="B149" s="65"/>
      <c r="C149" s="65"/>
      <c r="D149" s="65"/>
      <c r="E149" s="65"/>
      <c r="F149" s="65"/>
      <c r="G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1:33" ht="12.75" x14ac:dyDescent="0.2">
      <c r="A150" s="65"/>
      <c r="B150" s="65"/>
      <c r="C150" s="65"/>
      <c r="D150" s="65"/>
      <c r="E150" s="65"/>
      <c r="F150" s="65"/>
      <c r="G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spans="1:33" ht="12.75" x14ac:dyDescent="0.2">
      <c r="A151" s="65"/>
      <c r="B151" s="65"/>
      <c r="C151" s="65"/>
      <c r="D151" s="65"/>
      <c r="E151" s="65"/>
      <c r="F151" s="65"/>
      <c r="G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1:33" ht="12.75" x14ac:dyDescent="0.2">
      <c r="A152" s="65"/>
      <c r="B152" s="65"/>
      <c r="C152" s="65"/>
      <c r="D152" s="65"/>
      <c r="E152" s="65"/>
      <c r="F152" s="65"/>
      <c r="G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spans="1:33" ht="12.75" x14ac:dyDescent="0.2">
      <c r="A153" s="65"/>
      <c r="B153" s="65"/>
      <c r="C153" s="65"/>
      <c r="D153" s="65"/>
      <c r="E153" s="65"/>
      <c r="F153" s="65"/>
      <c r="G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1:33" ht="12.75" x14ac:dyDescent="0.2">
      <c r="A154" s="65"/>
      <c r="B154" s="65"/>
      <c r="C154" s="65"/>
      <c r="D154" s="65"/>
      <c r="E154" s="65"/>
      <c r="F154" s="65"/>
      <c r="G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spans="1:33" ht="12.75" x14ac:dyDescent="0.2">
      <c r="A155" s="65"/>
      <c r="B155" s="65"/>
      <c r="C155" s="65"/>
      <c r="D155" s="65"/>
      <c r="E155" s="65"/>
      <c r="F155" s="65"/>
      <c r="G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1:33" ht="12.75" x14ac:dyDescent="0.2">
      <c r="A156" s="65"/>
      <c r="B156" s="65"/>
      <c r="C156" s="65"/>
      <c r="D156" s="65"/>
      <c r="E156" s="65"/>
      <c r="F156" s="65"/>
      <c r="G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1:33" ht="12.75" x14ac:dyDescent="0.2">
      <c r="A157" s="65"/>
      <c r="B157" s="65"/>
      <c r="C157" s="65"/>
      <c r="D157" s="65"/>
      <c r="E157" s="65"/>
      <c r="F157" s="65"/>
      <c r="G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1:33" ht="12.75" x14ac:dyDescent="0.2">
      <c r="A158" s="65"/>
      <c r="B158" s="65"/>
      <c r="C158" s="65"/>
      <c r="D158" s="65"/>
      <c r="E158" s="65"/>
      <c r="F158" s="65"/>
      <c r="G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spans="1:33" ht="12.75" x14ac:dyDescent="0.2">
      <c r="A159" s="65"/>
      <c r="B159" s="65"/>
      <c r="C159" s="65"/>
      <c r="D159" s="65"/>
      <c r="E159" s="65"/>
      <c r="F159" s="65"/>
      <c r="G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spans="1:33" ht="12.75" x14ac:dyDescent="0.2">
      <c r="A160" s="65"/>
      <c r="B160" s="65"/>
      <c r="C160" s="65"/>
      <c r="D160" s="65"/>
      <c r="E160" s="65"/>
      <c r="F160" s="65"/>
      <c r="G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 spans="1:33" ht="12.75" x14ac:dyDescent="0.2">
      <c r="A161" s="65"/>
      <c r="B161" s="65"/>
      <c r="C161" s="65"/>
      <c r="D161" s="65"/>
      <c r="E161" s="65"/>
      <c r="F161" s="65"/>
      <c r="G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 spans="1:33" ht="12.75" x14ac:dyDescent="0.2">
      <c r="A162" s="65"/>
      <c r="B162" s="65"/>
      <c r="C162" s="65"/>
      <c r="D162" s="65"/>
      <c r="E162" s="65"/>
      <c r="F162" s="65"/>
      <c r="G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 spans="1:33" ht="12.75" x14ac:dyDescent="0.2">
      <c r="A163" s="65"/>
      <c r="B163" s="65"/>
      <c r="C163" s="65"/>
      <c r="D163" s="65"/>
      <c r="E163" s="65"/>
      <c r="F163" s="65"/>
      <c r="G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 spans="1:33" ht="12.75" x14ac:dyDescent="0.2">
      <c r="A164" s="65"/>
      <c r="B164" s="65"/>
      <c r="C164" s="65"/>
      <c r="D164" s="65"/>
      <c r="E164" s="65"/>
      <c r="F164" s="65"/>
      <c r="G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 spans="1:33" ht="12.75" x14ac:dyDescent="0.2">
      <c r="A165" s="65"/>
      <c r="B165" s="65"/>
      <c r="C165" s="65"/>
      <c r="D165" s="65"/>
      <c r="E165" s="65"/>
      <c r="F165" s="65"/>
      <c r="G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 spans="1:33" ht="12.75" x14ac:dyDescent="0.2">
      <c r="A166" s="65"/>
      <c r="B166" s="65"/>
      <c r="C166" s="65"/>
      <c r="D166" s="65"/>
      <c r="E166" s="65"/>
      <c r="F166" s="65"/>
      <c r="G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 spans="1:33" ht="12.75" x14ac:dyDescent="0.2">
      <c r="A167" s="65"/>
      <c r="B167" s="65"/>
      <c r="C167" s="65"/>
      <c r="D167" s="65"/>
      <c r="E167" s="65"/>
      <c r="F167" s="65"/>
      <c r="G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 spans="1:33" ht="12.75" x14ac:dyDescent="0.2">
      <c r="A168" s="65"/>
      <c r="B168" s="65"/>
      <c r="C168" s="65"/>
      <c r="D168" s="65"/>
      <c r="E168" s="65"/>
      <c r="F168" s="65"/>
      <c r="G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 spans="1:33" ht="12.75" x14ac:dyDescent="0.2">
      <c r="A169" s="65"/>
      <c r="B169" s="65"/>
      <c r="C169" s="65"/>
      <c r="D169" s="65"/>
      <c r="E169" s="65"/>
      <c r="F169" s="65"/>
      <c r="G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 spans="1:33" ht="12.75" x14ac:dyDescent="0.2">
      <c r="A170" s="65"/>
      <c r="B170" s="65"/>
      <c r="C170" s="65"/>
      <c r="D170" s="65"/>
      <c r="E170" s="65"/>
      <c r="F170" s="65"/>
      <c r="G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 spans="1:33" ht="12.75" x14ac:dyDescent="0.2">
      <c r="A171" s="65"/>
      <c r="B171" s="65"/>
      <c r="C171" s="65"/>
      <c r="D171" s="65"/>
      <c r="E171" s="65"/>
      <c r="F171" s="65"/>
      <c r="G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spans="1:33" ht="12.75" x14ac:dyDescent="0.2">
      <c r="A172" s="65"/>
      <c r="B172" s="65"/>
      <c r="C172" s="65"/>
      <c r="D172" s="65"/>
      <c r="E172" s="65"/>
      <c r="F172" s="65"/>
      <c r="G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spans="1:33" ht="12.75" x14ac:dyDescent="0.2">
      <c r="A173" s="65"/>
      <c r="B173" s="65"/>
      <c r="C173" s="65"/>
      <c r="D173" s="65"/>
      <c r="E173" s="65"/>
      <c r="F173" s="65"/>
      <c r="G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spans="1:33" ht="12.75" x14ac:dyDescent="0.2">
      <c r="A174" s="65"/>
      <c r="B174" s="65"/>
      <c r="C174" s="65"/>
      <c r="D174" s="65"/>
      <c r="E174" s="65"/>
      <c r="F174" s="65"/>
      <c r="G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 spans="1:33" ht="12.75" x14ac:dyDescent="0.2">
      <c r="A175" s="65"/>
      <c r="B175" s="65"/>
      <c r="C175" s="65"/>
      <c r="D175" s="65"/>
      <c r="E175" s="65"/>
      <c r="F175" s="65"/>
      <c r="G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 spans="1:33" ht="12.75" x14ac:dyDescent="0.2">
      <c r="A176" s="65"/>
      <c r="B176" s="65"/>
      <c r="C176" s="65"/>
      <c r="D176" s="65"/>
      <c r="E176" s="65"/>
      <c r="F176" s="65"/>
      <c r="G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 spans="1:33" ht="12.75" x14ac:dyDescent="0.2">
      <c r="A177" s="65"/>
      <c r="B177" s="65"/>
      <c r="C177" s="65"/>
      <c r="D177" s="65"/>
      <c r="E177" s="65"/>
      <c r="F177" s="65"/>
      <c r="G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 spans="1:33" ht="12.75" x14ac:dyDescent="0.2">
      <c r="A178" s="65"/>
      <c r="B178" s="65"/>
      <c r="C178" s="65"/>
      <c r="D178" s="65"/>
      <c r="E178" s="65"/>
      <c r="F178" s="65"/>
      <c r="G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 spans="1:33" ht="12.75" x14ac:dyDescent="0.2">
      <c r="A179" s="65"/>
      <c r="B179" s="65"/>
      <c r="C179" s="65"/>
      <c r="D179" s="65"/>
      <c r="E179" s="65"/>
      <c r="F179" s="65"/>
      <c r="G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 spans="1:33" ht="12.75" x14ac:dyDescent="0.2">
      <c r="A180" s="65"/>
      <c r="B180" s="65"/>
      <c r="C180" s="65"/>
      <c r="D180" s="65"/>
      <c r="E180" s="65"/>
      <c r="F180" s="65"/>
      <c r="G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 spans="1:33" ht="12.75" x14ac:dyDescent="0.2">
      <c r="A181" s="65"/>
      <c r="B181" s="65"/>
      <c r="C181" s="65"/>
      <c r="D181" s="65"/>
      <c r="E181" s="65"/>
      <c r="F181" s="65"/>
      <c r="G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 spans="1:33" ht="12.75" x14ac:dyDescent="0.2">
      <c r="A182" s="65"/>
      <c r="B182" s="65"/>
      <c r="C182" s="65"/>
      <c r="D182" s="65"/>
      <c r="E182" s="65"/>
      <c r="F182" s="65"/>
      <c r="G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spans="1:33" ht="12.75" x14ac:dyDescent="0.2">
      <c r="A183" s="65"/>
      <c r="B183" s="65"/>
      <c r="C183" s="65"/>
      <c r="D183" s="65"/>
      <c r="E183" s="65"/>
      <c r="F183" s="65"/>
      <c r="G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 spans="1:33" ht="12.75" x14ac:dyDescent="0.2">
      <c r="A184" s="65"/>
      <c r="B184" s="65"/>
      <c r="C184" s="65"/>
      <c r="D184" s="65"/>
      <c r="E184" s="65"/>
      <c r="F184" s="65"/>
      <c r="G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 spans="1:33" ht="12.75" x14ac:dyDescent="0.2">
      <c r="A185" s="65"/>
      <c r="B185" s="65"/>
      <c r="C185" s="65"/>
      <c r="D185" s="65"/>
      <c r="E185" s="65"/>
      <c r="F185" s="65"/>
      <c r="G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 spans="1:33" ht="12.75" x14ac:dyDescent="0.2">
      <c r="A186" s="65"/>
      <c r="B186" s="65"/>
      <c r="C186" s="65"/>
      <c r="D186" s="65"/>
      <c r="E186" s="65"/>
      <c r="F186" s="65"/>
      <c r="G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 spans="1:33" ht="12.75" x14ac:dyDescent="0.2">
      <c r="A187" s="65"/>
      <c r="B187" s="65"/>
      <c r="C187" s="65"/>
      <c r="D187" s="65"/>
      <c r="E187" s="65"/>
      <c r="F187" s="65"/>
      <c r="G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 spans="1:33" ht="12.75" x14ac:dyDescent="0.2">
      <c r="B188" s="65"/>
      <c r="C188" s="65"/>
      <c r="D188" s="65"/>
      <c r="E188" s="65"/>
      <c r="F188" s="65"/>
      <c r="G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 spans="1:33" ht="12.75" x14ac:dyDescent="0.2">
      <c r="B189" s="65"/>
      <c r="C189" s="65"/>
      <c r="D189" s="65"/>
      <c r="E189" s="65"/>
      <c r="F189" s="65"/>
      <c r="G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 spans="1:33" ht="12.75" x14ac:dyDescent="0.2">
      <c r="B190" s="65"/>
      <c r="C190" s="65"/>
      <c r="D190" s="65"/>
      <c r="E190" s="65"/>
      <c r="F190" s="65"/>
      <c r="G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 spans="1:33" ht="12.75" x14ac:dyDescent="0.2">
      <c r="B191" s="65"/>
      <c r="C191" s="65"/>
      <c r="D191" s="65"/>
      <c r="E191" s="65"/>
      <c r="F191" s="65"/>
      <c r="G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 spans="1:33" ht="12.75" x14ac:dyDescent="0.2">
      <c r="B192" s="65"/>
      <c r="C192" s="65"/>
      <c r="D192" s="65"/>
      <c r="E192" s="65"/>
      <c r="F192" s="65"/>
      <c r="G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 spans="2:33" ht="12.75" x14ac:dyDescent="0.2">
      <c r="B193" s="65"/>
      <c r="C193" s="65"/>
      <c r="D193" s="65"/>
      <c r="E193" s="65"/>
      <c r="F193" s="65"/>
      <c r="G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 spans="2:33" ht="12.75" x14ac:dyDescent="0.2">
      <c r="B194" s="65"/>
      <c r="C194" s="65"/>
      <c r="D194" s="65"/>
      <c r="E194" s="65"/>
      <c r="F194" s="65"/>
      <c r="G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 spans="2:33" ht="12.75" x14ac:dyDescent="0.2">
      <c r="B195" s="65"/>
      <c r="C195" s="65"/>
      <c r="D195" s="65"/>
      <c r="E195" s="65"/>
      <c r="F195" s="65"/>
      <c r="G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215" spans="1:33" s="113" customFormat="1" x14ac:dyDescent="0.2">
      <c r="A215" s="112"/>
      <c r="B215" s="114"/>
      <c r="F215" s="113" t="s">
        <v>27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s="113" customFormat="1" x14ac:dyDescent="0.2">
      <c r="A216" s="112"/>
      <c r="B216" s="114"/>
      <c r="F216" s="113" t="s">
        <v>28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s="113" customFormat="1" x14ac:dyDescent="0.2">
      <c r="A217" s="112"/>
      <c r="B217" s="114"/>
      <c r="F217" s="113" t="s">
        <v>29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s="113" customFormat="1" x14ac:dyDescent="0.2">
      <c r="A218" s="112"/>
      <c r="B218" s="114"/>
      <c r="F218" s="113" t="s">
        <v>30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s="113" customFormat="1" x14ac:dyDescent="0.2">
      <c r="A219" s="112"/>
      <c r="B219" s="114"/>
      <c r="F219" s="113" t="s">
        <v>31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s="113" customFormat="1" x14ac:dyDescent="0.2">
      <c r="A220" s="112"/>
      <c r="B220" s="114"/>
      <c r="F220" s="113" t="s">
        <v>32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s="113" customFormat="1" x14ac:dyDescent="0.2">
      <c r="A221" s="112"/>
      <c r="B221" s="114"/>
      <c r="F221" s="113" t="s">
        <v>33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s="113" customFormat="1" x14ac:dyDescent="0.2">
      <c r="A222" s="112"/>
      <c r="B222" s="114"/>
      <c r="F222" s="113" t="s">
        <v>34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s="113" customFormat="1" x14ac:dyDescent="0.2">
      <c r="A223" s="112"/>
      <c r="B223" s="114"/>
      <c r="F223" s="113" t="s">
        <v>35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6" spans="1:33" s="113" customFormat="1" x14ac:dyDescent="0.2">
      <c r="A226" s="112"/>
      <c r="B226" s="114"/>
      <c r="F226" s="113" t="s">
        <v>36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s="113" customFormat="1" x14ac:dyDescent="0.2">
      <c r="A227" s="112"/>
      <c r="B227" s="114"/>
      <c r="F227" s="113" t="s">
        <v>37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s="113" customFormat="1" x14ac:dyDescent="0.2">
      <c r="A228" s="112"/>
      <c r="B228" s="114"/>
      <c r="F228" s="113" t="s">
        <v>38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30" spans="1:33" s="113" customFormat="1" x14ac:dyDescent="0.2">
      <c r="A230" s="112"/>
      <c r="B230" s="114"/>
      <c r="F230" s="113" t="s">
        <v>39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s="113" customFormat="1" x14ac:dyDescent="0.2">
      <c r="A231" s="112"/>
      <c r="B231" s="114"/>
      <c r="F231" s="113" t="s">
        <v>40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4" spans="1:33" s="113" customFormat="1" x14ac:dyDescent="0.2">
      <c r="A234" s="112"/>
      <c r="B234" s="114"/>
      <c r="F234" s="113" t="s">
        <v>41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s="113" customFormat="1" x14ac:dyDescent="0.2">
      <c r="A235" s="112"/>
      <c r="B235" s="114"/>
      <c r="F235" s="113" t="s">
        <v>42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s="113" customFormat="1" x14ac:dyDescent="0.2">
      <c r="A236" s="112"/>
      <c r="B236" s="114"/>
      <c r="F236" s="113" t="s">
        <v>43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</sheetData>
  <sheetProtection selectLockedCells="1" selectUnlockedCells="1"/>
  <mergeCells count="45">
    <mergeCell ref="F40:G40"/>
    <mergeCell ref="F41:G41"/>
    <mergeCell ref="F58:G58"/>
    <mergeCell ref="A62:G62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C10:E10"/>
    <mergeCell ref="C11:E11"/>
    <mergeCell ref="C12:E12"/>
    <mergeCell ref="C13:E13"/>
    <mergeCell ref="C14:E14"/>
    <mergeCell ref="C5:D5"/>
    <mergeCell ref="A6:B6"/>
    <mergeCell ref="C6:D6"/>
    <mergeCell ref="F6:G6"/>
    <mergeCell ref="C8:E8"/>
    <mergeCell ref="C9:E9"/>
    <mergeCell ref="A1:C1"/>
    <mergeCell ref="F1:G1"/>
    <mergeCell ref="C2:D2"/>
    <mergeCell ref="F2:G3"/>
    <mergeCell ref="C3:D3"/>
    <mergeCell ref="C4:D4"/>
  </mergeCells>
  <conditionalFormatting sqref="G15">
    <cfRule type="cellIs" dxfId="2" priority="1" stopIfTrue="1" operator="equal">
      <formula>"wszystko OK :) zapisz swoje zamówienie pod nową nazwą i wyślij na adres e-mail karol@euro-stol.eu"</formula>
    </cfRule>
  </conditionalFormatting>
  <conditionalFormatting sqref="B62:G62">
    <cfRule type="expression" dxfId="1" priority="2" stopIfTrue="1">
      <formula>AND(XEV1047865="",XEV1047866="",XEV1047867="",XEV1047868="",XEV1047869="",SUM(XES1047873:XES1047897)&gt;0,SUM(XET1047873:XET1047897)&gt;0)</formula>
    </cfRule>
  </conditionalFormatting>
  <conditionalFormatting sqref="A62">
    <cfRule type="expression" dxfId="0" priority="3" stopIfTrue="1">
      <formula>AND(G1047863="",G1047864="",G1047865="",G1047866="",G1047867="",G1047868="",G1047869="",G1047870="",SUM(D1047873:D1047897)&gt;0,SUM(E1047873:E1047897)&gt;0)</formula>
    </cfRule>
  </conditionalFormatting>
  <printOptions horizontalCentered="1"/>
  <pageMargins left="0.37430555555555556" right="0.23194444444444445" top="0.40763888888888888" bottom="8.6805555555555552E-2" header="0.18611111111111112" footer="0.51180555555555551"/>
  <pageSetup paperSize="9" firstPageNumber="0" orientation="portrait" horizontalDpi="300" verticalDpi="300" r:id="rId1"/>
  <headerFooter alignWithMargins="0">
    <oddHeader>&amp;R&amp;"Verdana,Normalny"&amp;6ver. 141003
Wydruk 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ZAM_LAKIER</vt:lpstr>
      <vt:lpstr>ZAM_LAKIER!Obszar_wydruku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 roboczy</dc:creator>
  <cp:lastModifiedBy>CNC roboczy</cp:lastModifiedBy>
  <dcterms:created xsi:type="dcterms:W3CDTF">2016-12-17T15:37:32Z</dcterms:created>
  <dcterms:modified xsi:type="dcterms:W3CDTF">2016-12-17T15:54:52Z</dcterms:modified>
</cp:coreProperties>
</file>